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Frp9kPtV2NyPiYaTxD2VzGPaEf5dx3BJBILBYJGVv8xzzpTkrB9TSnz22MQmOeualpVlBG3HWi35ypMZia4Bcw==" workbookSaltValue="oHaLh47KE7FbjvViLkehgg==" workbookSpinCount="100000" lockStructure="1"/>
  <bookViews>
    <workbookView xWindow="0" yWindow="0" windowWidth="28800" windowHeight="12300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<sst xmlns="http://schemas.openxmlformats.org/spreadsheetml/2006/main" count="394" uniqueCount="393">
  <si>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</si>
  <si>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</si>
  <si>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</si>
  <si>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</si>
  <si>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</si>
  <si>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</si>
  <si>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</si>
  <si>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</si>
  <si>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</si>
  <si>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</si>
  <si>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</si>
  <si>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</si>
  <si>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</si>
  <si>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</si>
  <si>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</si>
  <si>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</si>
  <si>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</si>
  <si>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</si>
  <si>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</si>
  <si>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</si>
  <si>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</si>
  <si>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</si>
  <si>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</si>
  <si>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</si>
  <si>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</si>
  <si>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</si>
  <si>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</si>
  <si>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</si>
  <si>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</si>
  <si>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</si>
  <si>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</si>
  <si>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</si>
  <si>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</si>
  <si>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</si>
  <si>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</si>
  <si>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</si>
  <si>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</si>
  <si>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</si>
  <si>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</si>
  <si>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</si>
  <si>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</si>
  <si>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</si>
  <si>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</si>
  <si>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</si>
  <si>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</si>
  <si>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</si>
  <si>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</si>
  <si>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</si>
  <si>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</si>
  <si>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</si>
  <si>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</si>
  <si>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</si>
  <si>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</si>
  <si>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</si>
  <si>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</si>
  <si>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</si>
  <si>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</si>
  <si>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</si>
  <si>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</si>
  <si>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</si>
  <si>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</si>
  <si>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</si>
  <si>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</si>
  <si>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</si>
  <si>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</si>
  <si>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</si>
  <si>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</si>
  <si>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</si>
  <si>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</si>
  <si>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</si>
  <si>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</si>
  <si>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</si>
  <si>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</si>
  <si>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</si>
  <si>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</si>
  <si>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</si>
  <si>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</si>
  <si>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</si>
  <si>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</si>
  <si>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</si>
  <si>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</si>
  <si>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</si>
  <si>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</si>
  <si>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</si>
  <si>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</si>
  <si>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</si>
  <si>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</si>
  <si>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</si>
  <si>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</si>
  <si>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</si>
  <si>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</si>
  <si>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</si>
  <si>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</si>
  <si>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</si>
  <si>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</si>
  <si>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</si>
  <si>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</si>
  <si>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</si>
  <si>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</si>
  <si>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</si>
  <si>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</si>
  <si>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</si>
  <si>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</si>
  <si>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</si>
  <si>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</si>
  <si>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</si>
  <si>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</si>
  <si>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</si>
  <si>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</si>
  <si>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</si>
  <si>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</si>
  <si>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</si>
  <si>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</si>
  <si>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</si>
  <si>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</si>
  <si>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</si>
  <si>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</si>
  <si>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</si>
  <si>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</si>
  <si>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</si>
  <si>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</si>
  <si>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</si>
  <si>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</si>
  <si>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</si>
  <si>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</si>
  <si>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</si>
  <si>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</si>
  <si>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</si>
  <si>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</si>
  <si>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</si>
  <si>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</si>
  <si>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</si>
  <si>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</si>
  <si>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</si>
  <si>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</si>
  <si>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</si>
  <si>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</si>
  <si>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</si>
  <si>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</si>
  <si>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</si>
  <si>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</si>
  <si>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</si>
  <si>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</si>
  <si>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</si>
  <si>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</si>
  <si>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</si>
  <si>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</si>
  <si>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</si>
  <si>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</si>
  <si>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</si>
  <si>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</si>
  <si>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</si>
  <si>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</si>
  <si>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</si>
  <si>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</si>
  <si>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</si>
  <si>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</si>
  <si>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</si>
  <si>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</si>
  <si>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</si>
  <si>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</si>
  <si>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</si>
  <si>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</si>
  <si>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</si>
  <si>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</si>
  <si>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</si>
  <si>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</si>
  <si>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</si>
  <si>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</si>
  <si>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</si>
  <si>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</si>
  <si>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</si>
  <si>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</si>
  <si>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</si>
  <si>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</si>
  <si>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</si>
  <si>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</si>
  <si>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</si>
  <si>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</si>
  <si>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</si>
  <si>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</si>
  <si>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</si>
  <si>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</si>
  <si>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</si>
  <si>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</si>
  <si>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</si>
  <si>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</si>
  <si>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</si>
  <si>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</si>
  <si>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</si>
  <si>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</si>
  <si>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</si>
  <si>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</si>
  <si>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</si>
  <si>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</si>
  <si>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</si>
  <si>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</si>
  <si>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</si>
  <si>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</si>
  <si>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</si>
  <si>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</si>
  <si>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</si>
  <si>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</si>
  <si>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</si>
  <si>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</si>
  <si>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</si>
  <si>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</si>
  <si>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</si>
  <si>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</si>
  <si>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</si>
  <si>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</si>
  <si>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</si>
  <si>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</si>
  <si>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</si>
  <si>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</si>
  <si>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</si>
  <si>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</si>
  <si>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</si>
  <si>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</si>
  <si>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</si>
  <si>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</si>
  <si>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</si>
  <si>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</si>
  <si>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</si>
  <si>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</si>
  <si>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</si>
  <si>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</si>
  <si>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</si>
  <si>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</si>
  <si>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</si>
  <si>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</si>
  <si>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</si>
  <si>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</si>
  <si>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</si>
  <si>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</si>
  <si>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</si>
  <si>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</si>
  <si>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</si>
  <si>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</si>
  <si>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</si>
  <si>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</si>
  <si>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</si>
  <si>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</si>
  <si>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</si>
  <si>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</si>
  <si>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</si>
  <si>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</si>
  <si>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</si>
  <si>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</si>
  <si>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</si>
  <si>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</si>
  <si>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</si>
  <si>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</si>
  <si>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</si>
  <si>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</si>
  <si>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</si>
  <si>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</si>
  <si>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</si>
  <si>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</si>
  <si>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</si>
  <si>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</si>
  <si>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</si>
  <si>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</si>
  <si>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</si>
  <si>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</si>
  <si>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</si>
  <si>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</si>
  <si>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</si>
  <si>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</si>
  <si>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</si>
  <si>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</si>
  <si>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</si>
  <si>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</si>
  <si>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</si>
  <si>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</si>
  <si>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</si>
  <si>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</si>
  <si>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</si>
  <si>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</si>
  <si>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</si>
  <si>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</si>
  <si>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</si>
  <si>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</si>
  <si>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</si>
  <si>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</si>
  <si>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</si>
  <si>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</si>
  <si>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</si>
  <si>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</si>
  <si>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</si>
  <si>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</si>
  <si>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</si>
  <si>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</si>
  <si>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</si>
  <si>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</si>
  <si>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</si>
  <si>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</si>
  <si>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</si>
  <si>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</si>
  <si>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</si>
  <si>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</si>
  <si>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</si>
  <si>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</si>
  <si>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</si>
  <si>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</si>
  <si>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</si>
  <si>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</si>
  <si>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</si>
  <si>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</si>
  <si>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</si>
  <si>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</si>
  <si>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</si>
  <si>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</si>
  <si>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</si>
  <si>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</si>
  <si>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</si>
  <si>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</si>
  <si>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</si>
  <si>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</si>
  <si>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</si>
  <si>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</si>
  <si>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</si>
  <si>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</si>
  <si>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</si>
  <si>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</si>
  <si>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</si>
  <si>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</si>
  <si>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</si>
  <si>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</si>
  <si>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</si>
  <si>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</si>
  <si>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</si>
  <si>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</si>
  <si>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</si>
  <si>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</si>
  <si>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</si>
  <si>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</si>
  <si>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</si>
  <si>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</si>
  <si>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</si>
  <si>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</si>
  <si>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</si>
  <si>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</si>
  <si>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</si>
  <si>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</si>
  <si>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</si>
  <si>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</si>
  <si>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</si>
  <si>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</si>
  <si>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</si>
  <si>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</si>
  <si>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</si>
  <si>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</si>
  <si>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</si>
  <si>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</si>
  <si>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</si>
  <si>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</si>
  <si>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</si>
  <si>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</si>
  <si>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</si>
  <si>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</si>
  <si>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</si>
  <si>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</si>
  <si>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</si>
  <si>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</si>
  <si>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</si>
  <si>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</si>
  <si>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</si>
  <si>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</si>
  <si>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</si>
  <si>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</si>
  <si>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</si>
  <si>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</si>
  <si>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</si>
  <si>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</si>
  <si>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</si>
  <si>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</si>
  <si>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</si>
  <si>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</si>
  <si>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</si>
  <si>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</si>
  <si>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</si>
  <si>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</si>
  <si>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</si>
  <si>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</si>
  <si>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</si>
  <si>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AMATITÁN</t>
  </si>
  <si>
    <t>AL 28 FEBRERO DE 2020</t>
  </si>
  <si>
    <t>ING. GILDARDO PARTIDA MELENDREZ</t>
  </si>
  <si>
    <t>LCP MIGUEL ANGEL CORONADO MORAN</t>
  </si>
  <si>
    <t>PRESIDENTE MUNICIPAL</t>
  </si>
  <si>
    <t>ENCARGADO DE LA HACIENDA PÚBLICA MUNICIPAL</t>
  </si>
  <si>
    <t>ASEJ2020-02-30-07-2020-1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</si>
</sst>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/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5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0.199999999999999" zeroHeight="1"/>
  <cols>
    <col min="1" max="1" width="7" style="1" bestFit="1" customWidth="1"/>
    <col min="2" max="30" width="2.88671875" style="41" customWidth="1"/>
    <col min="31" max="31" width="4.33203125" style="41" customWidth="1"/>
    <col min="32" max="33" width="22.88671875" style="46" customWidth="1"/>
    <col min="34" max="34" width="7" style="46" customWidth="1"/>
    <col min="35" max="63" width="2.88671875" style="41" customWidth="1"/>
    <col min="64" max="64" width="4.109375" style="41" customWidth="1"/>
    <col min="65" max="66" width="22.88671875" style="46" customWidth="1"/>
    <col min="67" max="74" width="2.33203125" style="41" hidden="1" customWidth="1"/>
    <col min="75" max="16384" width="11.44140625" style="41" hidden="1"/>
  </cols>
  <sheetData>
    <row r="1" spans="1:66" s="2" customFormat="1" ht="23.4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10837700.609999999</v>
      </c>
      <c r="AG8" s="16">
        <f>SUM(AG9:AG15)</f>
        <v>9009043.2400000002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4349080.68</v>
      </c>
      <c r="BN8" s="16">
        <f>SUM(BN9:BN17)</f>
        <v>5556726.8300000001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188112.43</v>
      </c>
      <c r="AG9" s="18">
        <v>34056.46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833963.34</v>
      </c>
      <c r="BN9" s="18">
        <v>832461.3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11160117.49</v>
      </c>
      <c r="AG10" s="18">
        <v>9448873.0299999993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454534.64</v>
      </c>
      <c r="BN10" s="18">
        <v>641589.34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0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-510529.31</v>
      </c>
      <c r="AG15" s="18">
        <v>-473886.25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2322132.73</v>
      </c>
      <c r="BN15" s="18">
        <v>2304598.7000000002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536992.59</v>
      </c>
      <c r="AG16" s="16">
        <f>SUM(AG17:AG23)</f>
        <v>413323.05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738449.97</v>
      </c>
      <c r="BN17" s="18">
        <v>1778077.49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476641.58</v>
      </c>
      <c r="AG19" s="18">
        <v>398872.83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60351.01</v>
      </c>
      <c r="AG22" s="18">
        <v>14450.22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487179.5</v>
      </c>
      <c r="BN22" s="16">
        <f>SUM(BN23:BN25)</f>
        <v>584615.4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487179.5</v>
      </c>
      <c r="BN23" s="18">
        <v>584615.4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83490.36</v>
      </c>
      <c r="AG24" s="16">
        <f>SUM(AG25:AG29)</f>
        <v>30800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77490.36</v>
      </c>
      <c r="AG25" s="18">
        <v>24800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6000</v>
      </c>
      <c r="AG29" s="18">
        <v>6000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0</v>
      </c>
      <c r="BN29" s="16">
        <f>SUM(BN30:BN32)</f>
        <v>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0</v>
      </c>
      <c r="BN30" s="18">
        <v>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945306.53</v>
      </c>
      <c r="BN40" s="16">
        <f>SUM(BN41:BN43)</f>
        <v>951698.3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945306.53</v>
      </c>
      <c r="BN41" s="18">
        <v>951698.3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0</v>
      </c>
      <c r="BN45" s="18">
        <v>0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11458183.559999999</v>
      </c>
      <c r="AG46" s="22">
        <f>AG8+AG16+AG24+AG30+AG36+AG38+AG41</f>
        <v>9453166.290000001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5781566.71</v>
      </c>
      <c r="BN48" s="22">
        <f>BN8+BN18+BN22+BN26+BN29+BN33+BN40+BN44</f>
        <v>7093040.5300000003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1899999.9</v>
      </c>
      <c r="BN57" s="16">
        <f>SUM(BN58:BN62)</f>
        <v>1899999.9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73317022.74000001</v>
      </c>
      <c r="AG59" s="16">
        <f>SUM(AG60:AG66)</f>
        <v>72391350.540000007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1400000</v>
      </c>
      <c r="AG60" s="18">
        <v>1400000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1899999.9</v>
      </c>
      <c r="BN60" s="18">
        <v>1899999.9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70991350.540000007</v>
      </c>
      <c r="AG62" s="18">
        <v>70991350.540000007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0</v>
      </c>
      <c r="AG63" s="18">
        <v>0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925672.2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5425917.4100000001</v>
      </c>
      <c r="AG67" s="16">
        <f>SUM(AG68:AG75)</f>
        <v>3548384.41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818900.85</v>
      </c>
      <c r="AG68" s="18">
        <v>715587.85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220524.65</v>
      </c>
      <c r="AG69" s="18">
        <v>220524.65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3370204</v>
      </c>
      <c r="AG71" s="18">
        <v>1595984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286462.42</v>
      </c>
      <c r="AG72" s="18">
        <v>286462.42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729825.49</v>
      </c>
      <c r="AG73" s="18">
        <v>729825.49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0</v>
      </c>
      <c r="AG75" s="18">
        <v>0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41083</v>
      </c>
      <c r="AG76" s="16">
        <f>SUM(AG77:AG81)</f>
        <v>16657.599999999999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41083</v>
      </c>
      <c r="AG77" s="18">
        <v>16657.599999999999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1899999.9</v>
      </c>
      <c r="BN79" s="25">
        <f>BN50+BN53+BN57+BN63+BN67+BN74</f>
        <v>1899999.9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0</v>
      </c>
      <c r="AG80" s="18">
        <v>0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7681566.6099999994</v>
      </c>
      <c r="BN80" s="26">
        <f>BN48+BN79</f>
        <v>8993040.4299999997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82560640.099999994</v>
      </c>
      <c r="BN86" s="16">
        <f>BN87+BN88+BN89+BN94+BN98</f>
        <v>76416518.409999996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6144121.6900000004</v>
      </c>
      <c r="BN87" s="18">
        <v>17485836.690000001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76416518.409999996</v>
      </c>
      <c r="BN88" s="18">
        <v>58930681.719999999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0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0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82560640.099999994</v>
      </c>
      <c r="BN104" s="33">
        <f>BN82+BN86+BN101</f>
        <v>76416518.409999996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78784023.150000006</v>
      </c>
      <c r="AG105" s="62">
        <f>AG48+AG53+AG59+AG67+AG76+AG82+AG88+AG95+AG101</f>
        <v>75956392.549999997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90242206.710000008</v>
      </c>
      <c r="AG106" s="36">
        <f>AG46+AG105</f>
        <v>85409558.840000004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90242206.709999993</v>
      </c>
      <c r="BN106" s="38">
        <f>BN80+BN104</f>
        <v>85409558.840000004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Q5HigLAj8JOpaCwIpHI203yUY9Ie6yKKUvEcUt5Vl4PRNpXPQZJLPXSXMR8wzAaYqeiIySFSvd1v9joXeovUYg==" saltValue="N2fJhha7/AWs+EsCYVoKTw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2020-01-24T18:04:26Z</cp:lastPrinted>
  <dcterms:created xsi:type="dcterms:W3CDTF">2020-01-21T01:24:36Z</dcterms:created>
  <dcterms:modified xsi:type="dcterms:W3CDTF">2020-07-31T03:33:29Z</dcterms:modified>
</cp:coreProperties>
</file>